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<sst xmlns="http://schemas.openxmlformats.org/spreadsheetml/2006/main" count="230" uniqueCount="126">
  <si>
    <t>สรุปรายงาน Monthly Report เดือนพฤศจิกายน 2567 กลุ่มงานผู้ป่วยใน โรงพยาบาลศูนย์อนามัยที่ 11 ปีงบประมาณ 2568</t>
  </si>
  <si>
    <t>(หอผู้ป่วยรวมเด็กและผู้ใหญ่)</t>
  </si>
  <si>
    <t>1.ตารางที่ 1 ข้อมูลให้บริการ</t>
  </si>
  <si>
    <t>ประเภทผู้ป่วย/เดือน</t>
  </si>
  <si>
    <t>ต.ค.67</t>
  </si>
  <si>
    <t>พ.ย.67</t>
  </si>
  <si>
    <t>ธ.ค.67</t>
  </si>
  <si>
    <t>ม.ค.68</t>
  </si>
  <si>
    <t>ก.พ.68</t>
  </si>
  <si>
    <t>มี.ค.68</t>
  </si>
  <si>
    <t>เม.ย.68</t>
  </si>
  <si>
    <t>พ.ค.68</t>
  </si>
  <si>
    <t>มิ.ย.68</t>
  </si>
  <si>
    <t>ก.ค.68</t>
  </si>
  <si>
    <t>ส.ค.68</t>
  </si>
  <si>
    <t>ก.ย.68</t>
  </si>
  <si>
    <t>รวม</t>
  </si>
  <si>
    <t>จำนวนผู้ป่วยใน (ครั้ง)</t>
  </si>
  <si>
    <t>จำนวนผู้ป่วยใน (คน)</t>
  </si>
  <si>
    <t>จำนวนวันนอน (วัน)</t>
  </si>
  <si>
    <t>วันนอนเฉลี่ย (วัน)</t>
  </si>
  <si>
    <t>จำนวนผู้ป่วยในเฉลี่ย/วัน (Active bed)</t>
  </si>
  <si>
    <t>จำนวนวันของเดือน (วัน)</t>
  </si>
  <si>
    <t>อัตราการครองเตียง (ขึ้นทะเบียน 30 เตียง)</t>
  </si>
  <si>
    <t>ค่า CMI</t>
  </si>
  <si>
    <t>R.W.</t>
  </si>
  <si>
    <t>R.W.เฉลี่ย</t>
  </si>
  <si>
    <t>Adj.RW</t>
  </si>
  <si>
    <t>Adj.RW เฉลี่ย</t>
  </si>
  <si>
    <t>ผู้ปวยอายุรกรรม (คน)</t>
  </si>
  <si>
    <t>ผู้ป่วยศัลยกรรม (คน)</t>
  </si>
  <si>
    <t>ผู้ป่วยกุมารเวชกรรม (คน)</t>
  </si>
  <si>
    <t>ผู้ป่วยศัลยกรรมกระดูก (คน)</t>
  </si>
  <si>
    <t>ผู้ป่วยสูติกรรม (คน)</t>
  </si>
  <si>
    <t>ผู้ป่วยนรีเวชกรรม (คน)</t>
  </si>
  <si>
    <t>1.ตารางที่ 1 ข้อมูลให้บริการ (ต่อ)</t>
  </si>
  <si>
    <t>ผู้ป่วย Againt advice (คน)</t>
  </si>
  <si>
    <t>ผู้ป่วยหนีกลับ (Escape) (คน)</t>
  </si>
  <si>
    <t>ผู้ป่วย Refer ER (คน)</t>
  </si>
  <si>
    <t>ผู้ป่วย Dead (คน)</t>
  </si>
  <si>
    <t>Refer COPD (คน)</t>
  </si>
  <si>
    <t>Refer DM (คน)</t>
  </si>
  <si>
    <t>Refer HT (คน)</t>
  </si>
  <si>
    <t>ยอดผู้ป่วย COPD (คน)</t>
  </si>
  <si>
    <t>ยอดผู้ป่วย DM (คน)</t>
  </si>
  <si>
    <t>ยอดผู้ป่วย HT (คน)</t>
  </si>
  <si>
    <t>อัตราการหายทุเลาทุกโรค (ร้อยละ)</t>
  </si>
  <si>
    <t>อัตราการ Readmit ทุกโรค (ร้อยละ)</t>
  </si>
  <si>
    <t>อัตราความพึงพอใจ (ร้อยละ)</t>
  </si>
  <si>
    <t>สรุป ข้อมูล 5 อันดับโรคที่นอนโรงพยาบาลประจำเดือนพฤศจิกายน 2567</t>
  </si>
  <si>
    <t xml:space="preserve"> 1. COPD 2. Diarrhea  3. Bacterial pneumonia 4. Vertigo 5. Acute Bronchitis</t>
  </si>
  <si>
    <t>ตัวชี้วัดกลุ่มงานผู้ป่วยใน ประจำปีงบประมาณ 2568</t>
  </si>
  <si>
    <t>ตารางที่ 2 ตัวชี้วัดกลุ่มงานผู้ป่วยใน</t>
  </si>
  <si>
    <t>ตัวชี้วัดหลัก</t>
  </si>
  <si>
    <t>เป้าหมาย</t>
  </si>
  <si>
    <t>ผลงาน / เดือน</t>
  </si>
  <si>
    <t>(ร้อยละ)</t>
  </si>
  <si>
    <t>1.ผู้ป่วยมีอัตราการหาย/ทุเลา</t>
  </si>
  <si>
    <t>&gt;90</t>
  </si>
  <si>
    <t>2.ผู้ป่วยกลับมารักษาซ้ำด้วยอาการหรือโรคเดิมภายใน 28 วัน</t>
  </si>
  <si>
    <t>&lt; 10</t>
  </si>
  <si>
    <t>3.อุบัติการณ์การตายอย่างไม่คาดคิด</t>
  </si>
  <si>
    <t>&lt;1</t>
  </si>
  <si>
    <t>ตัวชี้วัดรอง</t>
  </si>
  <si>
    <t>4.อัตราผู้ป่วยปฏิเสธการรักษา</t>
  </si>
  <si>
    <t>&lt;5</t>
  </si>
  <si>
    <t>5.บุคลากรมีสมรรถนะ เก่ง ดี มีสุข</t>
  </si>
  <si>
    <t>&gt;80</t>
  </si>
  <si>
    <t>ตางรางที่ 3 ตัวชี้วัดคุณภาพการให้บริการพยาบาล</t>
  </si>
  <si>
    <t>1.ผู้ป่วย DM มีอัตราการหาย/ทุเลา</t>
  </si>
  <si>
    <t>&gt;85</t>
  </si>
  <si>
    <t>2.ผู้ป่วย DM มีอัตราการตายไม่เกิน</t>
  </si>
  <si>
    <t>3.ผู้ป่วย DM มีอัตราการ refer ไม่เกิน</t>
  </si>
  <si>
    <t>4.ผู้ป่วย DM มีอัตราการปฏิเสธการรักษาไม่เกิน</t>
  </si>
  <si>
    <t>5.อัตราผู้ป่วย DM มีภาวะแทรกซ้อน Hypoglycemia DTX&lt;80 mg/dl ไม่เกิน</t>
  </si>
  <si>
    <t>6.อัตราผู้ป่วย DM มีภาวะแทรกซ้อน Hyperglycemia DTX &gt;600 mg/dl ไม่เกิน</t>
  </si>
  <si>
    <t>7.ผู้ป่วย DM อัตรา readmit ด้วยโรคเดิมไม่เกิน</t>
  </si>
  <si>
    <t>8.อัตราผู้ป่วย DM มีความรู้และปฏิบัติตัวถูกต้อง</t>
  </si>
  <si>
    <t>9.ผู้ป่วย HT มีอัตราการหาย/ทุเลา</t>
  </si>
  <si>
    <t>10.ผู้ป่วย HT มีอัตราการตายไม่เกิน</t>
  </si>
  <si>
    <t>11.ผู้ป่วย HT มีอัตราการ refer ไม่เกิน</t>
  </si>
  <si>
    <t>12.ผู้ป่วย HT มีอัตราการปฏิเสธการรักษาไม่เกิน</t>
  </si>
  <si>
    <t>13.อัตราผู้ป่วย HT มีภาวะแทรกซ้อน stroke ไม่เกิน</t>
  </si>
  <si>
    <t>14.ผู้ป่วย HT อัตรา readmit ด้วยโรคเดิมไม่เกิน</t>
  </si>
  <si>
    <t>ตางรางที่ 3 ตัวชี้วัดคุณภาพการให้บริการพยาบาล (ต่อ)</t>
  </si>
  <si>
    <t>15.อัตราผู้ป่วย HT มีความรู้และปฏิบัติตัวถูกต้อง</t>
  </si>
  <si>
    <t>16.ผู้ป่วย COPD มีอัตราการหาย/ทุเลา</t>
  </si>
  <si>
    <t>17.ผู้ป่วย COPD มีอัตราการตายไม่เกิน</t>
  </si>
  <si>
    <t>18.ผู้ป่วย COPD มีอัตราการ refer ไม่เกิน</t>
  </si>
  <si>
    <t>19.ผู้ป่วย COPD มีอัตราการปฏิเสธการรักษาไม่เกิน</t>
  </si>
  <si>
    <t>20.อัตราผู้ป่วย COPD มีอัตราการเกิด respiratory failure ไม่เกิน</t>
  </si>
  <si>
    <t>21.อัตราผู้ป่วย COPD มีอัตราการเกิด asthmatic attack ไม่เกิน</t>
  </si>
  <si>
    <t>22.ผู้ป่วย COPD อัตรา readmit ด้วยโรคเดิมไม่เกิน</t>
  </si>
  <si>
    <t>23.อัตราผู้ป่วย COPD มีความรู้และปฏิบัติตัวถูกต้อง</t>
  </si>
  <si>
    <t>24.อัตราความพึงพอใจของผู้รับบริการ</t>
  </si>
  <si>
    <t>25.อัตราการตอบสนอง/แก้ไขข้อร้องเรียน</t>
  </si>
  <si>
    <t>26.อัตราเด็กป่วย/ญาติมีความรู้และปฏิบัติตัวถูกต้อง</t>
  </si>
  <si>
    <t>27.จำนวนอุบัติการณ์การระบุตัวผู้ป่วยผิดคน</t>
  </si>
  <si>
    <t>29.จำนวนอุบัติการณ์ความผิดพลาดในการบริหารยา</t>
  </si>
  <si>
    <t>30 .จำนวนอุบัติการณ์การพลัดตกหกล้ม</t>
  </si>
  <si>
    <t>31.จำนวนอุบัติการณ์ผู้ป่วยบาดเจ็บจากการจัดท่า การผูกยึดการใช้อุปกรณ์ และเครื่องมือ</t>
  </si>
  <si>
    <t>32.อัตราการเกิดแผลกดทับของผู้ป่วยที่นอนรักษาในโรงพยาบาล</t>
  </si>
  <si>
    <t>33.อัตราการติดเชื้อในระบบทางเดินปัสสาวะจากการคาสายสวนปัสสาวะ</t>
  </si>
  <si>
    <t>34.อัตราการเกิดหลอดเลือดดำอักเสบจากการให้สารน้ำทางหลอดเลือดดำ</t>
  </si>
  <si>
    <t>35.จำนวนอุบัติการณ์การเกิดอุบัติเหตุจากการปฏิบัติงานของบุคลากรทางการพยาบาล</t>
  </si>
  <si>
    <t>36.จำนวนยา เวชภัณฑ์ อุปกรณ์ทางการแพทย์ หมดอายุเหลือค้าง</t>
  </si>
  <si>
    <t>ตางรางที่ 4 ประสิทธิภาพของการปฏิบัติการพยาบาล</t>
  </si>
  <si>
    <t>1.ระยะเวลานอนเฉลี่ยของผู้ป่วยใน</t>
  </si>
  <si>
    <t>x̄±2SD</t>
  </si>
  <si>
    <t>2.บุคลากรทางการพยาบาลปฏิบัติการพยาบาลโดยใช้กระบวนการพยาบาลถูกต้อง</t>
  </si>
  <si>
    <t>3.บุคลากรทางการพยาบาลปฏิบัติตามมาตรฐาน แนวทางปฏิบัติที่กำหนดไว้</t>
  </si>
  <si>
    <t>อภิปรายผล</t>
  </si>
  <si>
    <t>จากตารางที่ 2 มีตัวชี้วัดทั้งหมด 44  ตัวชี้วัด ผ่านเกณฑ์ทั้งหมด 40 ตัวชี้วัด และมี  4 ตัวชี้วัด ที่ไม่ผ่านเกณฑ์คือ</t>
  </si>
  <si>
    <t xml:space="preserve">        1. อัตราผู้ป่วย DM มีภาวะแทรกซ้อน Hypoglycemia ไม่เกินร้อยละ 10 ผลงานร้อยละ 33.33 เนื่องจาก  ผู้ป่วย DM  จำนวน 3 คน  มีภาวะแทรกซ้อน 1 คน</t>
  </si>
  <si>
    <t xml:space="preserve">        2. อัตราผู้ป่วย DM มีภาวะแทรกซ้อน Hyperglycemia ไม่เกินร้อยละ 5 ผลงานร้อยละ 66.67 เนื่องจาก ผู้ป่วย DM  จำนวน 3 คน  มีภาวะแทรกซ้อน 2 คน
</t>
  </si>
  <si>
    <t xml:space="preserve">        3. ผู้ป่วย DM อัตรา readmit ด้วยโรคเดิมไม่เกินร้อยละ 10 ผลงานร้อยละ 33.33 เนื่องจาก ผู้ป่วย DM  จำนวน 3 คน  มีการ readmit  1 คน
</t>
  </si>
  <si>
    <t xml:space="preserve">        4. ผู้ป่วย COPD อัตรา readmit ด้วยโรคเดิมไม่เกินร้อยละ 10 ผลงานร้อยละ 38.10 เนื่องจากผู้ป่วย COPD จำนวน 21 คน readmit 8 คน</t>
  </si>
  <si>
    <t>แนวทางแก้ไข</t>
  </si>
  <si>
    <t xml:space="preserve">       1. รับ admit case COPD / DM พยาบาล ward ซักประวัติผู้ป่วย วิเคราะห์หาสาเหตุการนอนรพ.ให้ครอบคลุม พร้อมทั้งให้ความรู้ผู้ป่วยและญาติ</t>
  </si>
  <si>
    <t xml:space="preserve">       2. case COPD ประสานทีมสหวิชาชีพมา สอนสุขศึกษาผู้ป่วยรายบุคคล เน้นญาติมีส่วนร่วมโรคเช่น เภสัชสอนพ่นยา  นักกายภาพสอน เคาะปอด ฝึกหายใจ ฝึกการไอ</t>
  </si>
  <si>
    <t xml:space="preserve">       3. case DM ประสานทีมนักโภชนาการ มาสอนสุขศึกษาเรื่องการรับประทานอาหาร</t>
  </si>
  <si>
    <t xml:space="preserve">       4. ทุกวิชาชีพมีการประเมินติดตามความก้าวหน้าและสรุปผลก่อนผู้ป่วย D/C ลงในใบ D/C plan</t>
  </si>
  <si>
    <t xml:space="preserve">       5. ประสานทีมชุมชนติดตามเยี่ยมบ้านผู้ป่วย DM, HT, COPD </t>
  </si>
  <si>
    <t>สรุปการดำเนินงานของกลุ่มงาน</t>
  </si>
  <si>
    <t>https://docs.google.com/document/d/1o4GhgMVFNe26H9KL3RWYRJHAB8rTJqqz/edit?usp=sharing&amp;ouid=109804169296212530500&amp;rtpof=true&amp;sd=true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</si>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</sst>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mmm\-yy"/>
  </numFmts>
  <fonts count="35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b/>
      <sz val="16"/>
      <color rgb="FF000000"/>
      <name val="TH SarabunPSK"/>
      <charset val="134"/>
    </font>
    <font>
      <sz val="16"/>
      <color rgb="FF000000"/>
      <name val="TH SarabunPSK"/>
      <charset val="134"/>
    </font>
    <font>
      <sz val="16"/>
      <color theme="1"/>
      <name val="Angsana New"/>
      <charset val="134"/>
    </font>
    <font>
      <sz val="16"/>
      <name val="Angsana New"/>
      <charset val="134"/>
    </font>
    <font>
      <sz val="16"/>
      <color rgb="FFFF0000"/>
      <name val="Angsana New"/>
      <charset val="134"/>
    </font>
    <font>
      <sz val="10"/>
      <color theme="1"/>
      <name val="TH SarabunPSK"/>
      <charset val="134"/>
    </font>
    <font>
      <b/>
      <sz val="16"/>
      <color rgb="FF000000"/>
      <name val="Angsana New"/>
      <charset val="134"/>
    </font>
    <font>
      <sz val="16"/>
      <color rgb="FF000000"/>
      <name val="Angsana New"/>
      <charset val="134"/>
    </font>
    <font>
      <u/>
      <sz val="11"/>
      <color rgb="FF800080"/>
      <name val="Tahoma"/>
      <charset val="222"/>
      <scheme val="minor"/>
    </font>
    <font>
      <sz val="11"/>
      <color theme="1"/>
      <name val="Aptos"/>
      <charset val="134"/>
    </font>
    <font>
      <sz val="14"/>
      <color theme="1"/>
      <name val="Cordia New"/>
      <charset val="134"/>
    </font>
    <font>
      <sz val="11"/>
      <color theme="1"/>
      <name val="Tahoma"/>
      <charset val="134"/>
      <scheme val="minor"/>
    </font>
    <font>
      <u/>
      <sz val="11"/>
      <color theme="10"/>
      <name val="Tahoma"/>
      <charset val="222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180" fontId="3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80" fontId="3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6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80" fontId="3" fillId="2" borderId="1" xfId="0" applyNumberFormat="1" applyFont="1" applyFill="1" applyBorder="1" applyAlignment="1" quotePrefix="1">
      <alignment horizontal="center"/>
    </xf>
    <xf numFmtId="180" fontId="3" fillId="2" borderId="2" xfId="0" applyNumberFormat="1" applyFont="1" applyFill="1" applyBorder="1" applyAlignment="1" quotePrefix="1">
      <alignment horizontal="center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o4GhgMVFNe26H9KL3RWYRJHAB8rTJqqz/edit?usp=sharing&amp;ouid=10980416929621253050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9"/>
  <sheetViews>
    <sheetView tabSelected="1" view="pageLayout" zoomScale="150" zoomScaleNormal="100" workbookViewId="0">
      <selection activeCell="I139" sqref="I139"/>
    </sheetView>
  </sheetViews>
  <sheetFormatPr defaultColWidth="9" defaultRowHeight="24"/>
  <cols>
    <col min="1" max="1" width="37.6" style="1" customWidth="1"/>
    <col min="2" max="2" width="7.7" style="1" customWidth="1"/>
    <col min="3" max="3" width="7" style="1" customWidth="1"/>
    <col min="4" max="5" width="6.2" style="1" customWidth="1"/>
    <col min="6" max="7" width="6.4" style="1" customWidth="1"/>
    <col min="8" max="9" width="6.7" style="1" customWidth="1"/>
    <col min="10" max="10" width="6.4" style="1" customWidth="1"/>
    <col min="11" max="11" width="6.2" style="1" customWidth="1"/>
    <col min="12" max="12" width="6.3" style="1" customWidth="1"/>
    <col min="13" max="13" width="6.4" style="1" customWidth="1"/>
    <col min="14" max="14" width="7.5" style="1" customWidth="1"/>
    <col min="15" max="16384" width="8.8" style="1"/>
  </cols>
  <sheetData>
    <row r="1" ht="27.7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.7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">
      <c r="A3" s="3" t="s">
        <v>2</v>
      </c>
    </row>
    <row r="4" spans="1:14">
      <c r="A4" s="4" t="s">
        <v>3</v>
      </c>
      <c r="B4" s="41" t="s">
        <v>4</v>
      </c>
      <c r="C4" s="41" t="s">
        <v>5</v>
      </c>
      <c r="D4" s="41" t="s">
        <v>6</v>
      </c>
      <c r="E4" s="41" t="s">
        <v>7</v>
      </c>
      <c r="F4" s="41" t="s">
        <v>8</v>
      </c>
      <c r="G4" s="41" t="s">
        <v>9</v>
      </c>
      <c r="H4" s="41" t="s">
        <v>10</v>
      </c>
      <c r="I4" s="41" t="s">
        <v>11</v>
      </c>
      <c r="J4" s="41" t="s">
        <v>12</v>
      </c>
      <c r="K4" s="41" t="s">
        <v>13</v>
      </c>
      <c r="L4" s="41" t="s">
        <v>14</v>
      </c>
      <c r="M4" s="41" t="s">
        <v>15</v>
      </c>
      <c r="N4" s="4" t="s">
        <v>16</v>
      </c>
    </row>
    <row r="5" spans="1:14">
      <c r="A5" s="6" t="s">
        <v>17</v>
      </c>
      <c r="B5" s="7">
        <v>163</v>
      </c>
      <c r="C5" s="7">
        <v>148</v>
      </c>
      <c r="D5" s="7"/>
      <c r="E5" s="7"/>
      <c r="F5" s="7"/>
      <c r="G5" s="7"/>
      <c r="H5" s="7"/>
      <c r="I5" s="7"/>
      <c r="J5" s="7"/>
      <c r="K5" s="7"/>
      <c r="L5" s="7"/>
      <c r="M5" s="7"/>
      <c r="N5" s="17">
        <f t="shared" ref="N5:N22" si="0">B5+C5+D5+E5+F5+G5+H5+I5+J5+K5+L5+M5</f>
        <v>311</v>
      </c>
    </row>
    <row r="6" spans="1:14">
      <c r="A6" s="6" t="s">
        <v>18</v>
      </c>
      <c r="B6" s="7">
        <v>167</v>
      </c>
      <c r="C6" s="7">
        <v>141</v>
      </c>
      <c r="D6" s="7"/>
      <c r="E6" s="7"/>
      <c r="F6" s="7"/>
      <c r="G6" s="7"/>
      <c r="H6" s="7"/>
      <c r="I6" s="7"/>
      <c r="J6" s="7"/>
      <c r="K6" s="7"/>
      <c r="L6" s="7"/>
      <c r="M6" s="7"/>
      <c r="N6" s="17">
        <f t="shared" si="0"/>
        <v>308</v>
      </c>
    </row>
    <row r="7" spans="1:14">
      <c r="A7" s="6" t="s">
        <v>19</v>
      </c>
      <c r="B7" s="7">
        <v>374</v>
      </c>
      <c r="C7" s="7">
        <v>341</v>
      </c>
      <c r="D7" s="7"/>
      <c r="E7" s="7"/>
      <c r="F7" s="7"/>
      <c r="G7" s="7"/>
      <c r="H7" s="7"/>
      <c r="I7" s="7"/>
      <c r="J7" s="7"/>
      <c r="K7" s="7"/>
      <c r="L7" s="7"/>
      <c r="M7" s="7"/>
      <c r="N7" s="17">
        <f t="shared" si="0"/>
        <v>715</v>
      </c>
    </row>
    <row r="8" spans="1:14">
      <c r="A8" s="6" t="s">
        <v>20</v>
      </c>
      <c r="B8" s="7">
        <v>2.24</v>
      </c>
      <c r="C8" s="7">
        <v>2.42</v>
      </c>
      <c r="D8" s="7"/>
      <c r="E8" s="7"/>
      <c r="F8" s="7"/>
      <c r="G8" s="7"/>
      <c r="H8" s="7"/>
      <c r="I8" s="7"/>
      <c r="J8" s="7"/>
      <c r="K8" s="7"/>
      <c r="L8" s="7"/>
      <c r="M8" s="7"/>
      <c r="N8" s="17">
        <f t="shared" si="0"/>
        <v>4.66</v>
      </c>
    </row>
    <row r="9" spans="1:14">
      <c r="A9" s="6" t="s">
        <v>21</v>
      </c>
      <c r="B9" s="7">
        <v>12.07</v>
      </c>
      <c r="C9" s="7">
        <v>11.37</v>
      </c>
      <c r="D9" s="7"/>
      <c r="E9" s="7"/>
      <c r="F9" s="7"/>
      <c r="G9" s="7"/>
      <c r="H9" s="7"/>
      <c r="I9" s="7"/>
      <c r="J9" s="7"/>
      <c r="K9" s="7"/>
      <c r="L9" s="7"/>
      <c r="M9" s="7"/>
      <c r="N9" s="17">
        <f t="shared" si="0"/>
        <v>23.44</v>
      </c>
    </row>
    <row r="10" spans="1:14">
      <c r="A10" s="6" t="s">
        <v>22</v>
      </c>
      <c r="B10" s="7">
        <v>31</v>
      </c>
      <c r="C10" s="7">
        <v>30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17">
        <f t="shared" si="0"/>
        <v>61</v>
      </c>
    </row>
    <row r="11" spans="1:14">
      <c r="A11" s="6" t="s">
        <v>23</v>
      </c>
      <c r="B11" s="7">
        <v>40.22</v>
      </c>
      <c r="C11" s="7">
        <v>37.89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17">
        <f t="shared" si="0"/>
        <v>78.11</v>
      </c>
    </row>
    <row r="12" spans="1:14">
      <c r="A12" s="6" t="s">
        <v>24</v>
      </c>
      <c r="B12" s="7"/>
      <c r="C12" s="7">
        <v>0.416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17">
        <f t="shared" si="0"/>
        <v>0.416</v>
      </c>
    </row>
    <row r="13" spans="1:14">
      <c r="A13" s="6" t="s">
        <v>25</v>
      </c>
      <c r="B13" s="7"/>
      <c r="C13" s="7">
        <v>62.387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17">
        <f t="shared" si="0"/>
        <v>62.387</v>
      </c>
    </row>
    <row r="14" spans="1:14">
      <c r="A14" s="6" t="s">
        <v>26</v>
      </c>
      <c r="B14" s="7"/>
      <c r="C14" s="7">
        <v>0.557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17">
        <f t="shared" si="0"/>
        <v>0.557</v>
      </c>
    </row>
    <row r="15" spans="1:14">
      <c r="A15" s="6" t="s">
        <v>27</v>
      </c>
      <c r="B15" s="7"/>
      <c r="C15" s="7">
        <v>61.562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17">
        <f t="shared" si="0"/>
        <v>61.562</v>
      </c>
    </row>
    <row r="16" spans="1:14">
      <c r="A16" s="6" t="s">
        <v>28</v>
      </c>
      <c r="B16" s="7"/>
      <c r="C16" s="7">
        <v>0.55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17">
        <f t="shared" si="0"/>
        <v>0.55</v>
      </c>
    </row>
    <row r="17" spans="1:14">
      <c r="A17" s="6" t="s">
        <v>29</v>
      </c>
      <c r="B17" s="7">
        <v>121</v>
      </c>
      <c r="C17" s="7">
        <v>104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17">
        <f t="shared" si="0"/>
        <v>225</v>
      </c>
    </row>
    <row r="18" spans="1:14">
      <c r="A18" s="6" t="s">
        <v>30</v>
      </c>
      <c r="B18" s="7">
        <v>6</v>
      </c>
      <c r="C18" s="7">
        <v>10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17">
        <f t="shared" si="0"/>
        <v>16</v>
      </c>
    </row>
    <row r="19" spans="1:14">
      <c r="A19" s="6" t="s">
        <v>31</v>
      </c>
      <c r="B19" s="7">
        <v>39</v>
      </c>
      <c r="C19" s="7">
        <v>27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17">
        <f t="shared" si="0"/>
        <v>66</v>
      </c>
    </row>
    <row r="20" spans="1:14">
      <c r="A20" s="6" t="s">
        <v>32</v>
      </c>
      <c r="B20" s="7">
        <v>0</v>
      </c>
      <c r="C20" s="7"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17">
        <f t="shared" si="0"/>
        <v>0</v>
      </c>
    </row>
    <row r="21" spans="1:14">
      <c r="A21" s="6" t="s">
        <v>33</v>
      </c>
      <c r="B21" s="7">
        <v>0</v>
      </c>
      <c r="C21" s="7"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17">
        <f t="shared" si="0"/>
        <v>0</v>
      </c>
    </row>
    <row r="22" spans="1:14">
      <c r="A22" s="6" t="s">
        <v>34</v>
      </c>
      <c r="B22" s="7">
        <v>1</v>
      </c>
      <c r="C22" s="7"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17">
        <f t="shared" si="0"/>
        <v>1</v>
      </c>
    </row>
    <row r="23" spans="2:1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8"/>
    </row>
    <row r="24" spans="2:14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8"/>
    </row>
    <row r="25" spans="1:1">
      <c r="A25" s="3" t="s">
        <v>35</v>
      </c>
    </row>
    <row r="26" spans="1:14">
      <c r="A26" s="4" t="s">
        <v>3</v>
      </c>
      <c r="B26" s="41" t="s">
        <v>4</v>
      </c>
      <c r="C26" s="41" t="s">
        <v>5</v>
      </c>
      <c r="D26" s="41" t="s">
        <v>6</v>
      </c>
      <c r="E26" s="41" t="s">
        <v>7</v>
      </c>
      <c r="F26" s="41" t="s">
        <v>8</v>
      </c>
      <c r="G26" s="41" t="s">
        <v>9</v>
      </c>
      <c r="H26" s="41" t="s">
        <v>10</v>
      </c>
      <c r="I26" s="41" t="s">
        <v>11</v>
      </c>
      <c r="J26" s="41" t="s">
        <v>12</v>
      </c>
      <c r="K26" s="41" t="s">
        <v>13</v>
      </c>
      <c r="L26" s="41" t="s">
        <v>14</v>
      </c>
      <c r="M26" s="41" t="s">
        <v>15</v>
      </c>
      <c r="N26" s="4" t="s">
        <v>16</v>
      </c>
    </row>
    <row r="27" spans="1:14">
      <c r="A27" s="6" t="s">
        <v>36</v>
      </c>
      <c r="B27" s="7">
        <v>1</v>
      </c>
      <c r="C27" s="7">
        <v>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17">
        <f t="shared" ref="N27:N39" si="1">B27+C27+D27+E27+F27+G27+H27+I27+J27+K27+L27+M27</f>
        <v>3</v>
      </c>
    </row>
    <row r="28" spans="1:14">
      <c r="A28" s="6" t="s">
        <v>37</v>
      </c>
      <c r="B28" s="7">
        <v>0</v>
      </c>
      <c r="C28" s="7"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17">
        <f t="shared" si="1"/>
        <v>0</v>
      </c>
    </row>
    <row r="29" spans="1:14">
      <c r="A29" s="6" t="s">
        <v>38</v>
      </c>
      <c r="B29" s="7">
        <v>7</v>
      </c>
      <c r="C29" s="7">
        <v>3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17">
        <f t="shared" si="1"/>
        <v>10</v>
      </c>
    </row>
    <row r="30" spans="1:14">
      <c r="A30" s="6" t="s">
        <v>39</v>
      </c>
      <c r="B30" s="7">
        <v>3</v>
      </c>
      <c r="C30" s="7"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17">
        <f t="shared" si="1"/>
        <v>3</v>
      </c>
    </row>
    <row r="31" spans="1:14">
      <c r="A31" s="6" t="s">
        <v>40</v>
      </c>
      <c r="B31" s="7">
        <v>0</v>
      </c>
      <c r="C31" s="7"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17">
        <f t="shared" si="1"/>
        <v>0</v>
      </c>
    </row>
    <row r="32" spans="1:14">
      <c r="A32" s="6" t="s">
        <v>41</v>
      </c>
      <c r="B32" s="7">
        <v>0</v>
      </c>
      <c r="C32" s="7"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17">
        <f t="shared" si="1"/>
        <v>0</v>
      </c>
    </row>
    <row r="33" spans="1:14">
      <c r="A33" s="6" t="s">
        <v>42</v>
      </c>
      <c r="B33" s="7">
        <v>0</v>
      </c>
      <c r="C33" s="7"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17">
        <f t="shared" si="1"/>
        <v>0</v>
      </c>
    </row>
    <row r="34" spans="1:14">
      <c r="A34" s="6" t="s">
        <v>43</v>
      </c>
      <c r="B34" s="7">
        <v>16</v>
      </c>
      <c r="C34" s="7">
        <v>21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17">
        <f t="shared" si="1"/>
        <v>37</v>
      </c>
    </row>
    <row r="35" spans="1:14">
      <c r="A35" s="6" t="s">
        <v>44</v>
      </c>
      <c r="B35" s="7">
        <v>3</v>
      </c>
      <c r="C35" s="7">
        <v>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17">
        <f t="shared" si="1"/>
        <v>6</v>
      </c>
    </row>
    <row r="36" spans="1:14">
      <c r="A36" s="6" t="s">
        <v>45</v>
      </c>
      <c r="B36" s="7">
        <v>1</v>
      </c>
      <c r="C36" s="7">
        <v>1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17">
        <f t="shared" si="1"/>
        <v>2</v>
      </c>
    </row>
    <row r="37" spans="1:14">
      <c r="A37" s="6" t="s">
        <v>46</v>
      </c>
      <c r="B37" s="7">
        <v>93.41</v>
      </c>
      <c r="C37" s="7">
        <v>96.45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17">
        <f t="shared" si="1"/>
        <v>189.86</v>
      </c>
    </row>
    <row r="38" spans="1:14">
      <c r="A38" s="6" t="s">
        <v>47</v>
      </c>
      <c r="B38" s="7">
        <v>7.78</v>
      </c>
      <c r="C38" s="7">
        <v>8.51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17">
        <f t="shared" si="1"/>
        <v>16.29</v>
      </c>
    </row>
    <row r="39" spans="1:14">
      <c r="A39" s="6" t="s">
        <v>48</v>
      </c>
      <c r="B39" s="7">
        <v>92</v>
      </c>
      <c r="C39" s="7">
        <v>90.86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17">
        <f t="shared" si="1"/>
        <v>182.86</v>
      </c>
    </row>
    <row r="40" spans="14:14">
      <c r="N40" s="12"/>
    </row>
    <row r="41" spans="1:14">
      <c r="A41" s="9" t="s">
        <v>49</v>
      </c>
      <c r="N41" s="12"/>
    </row>
    <row r="42" spans="1:14">
      <c r="A42" s="10" t="s">
        <v>50</v>
      </c>
      <c r="N42" s="12"/>
    </row>
    <row r="43" spans="14:14">
      <c r="N43" s="12"/>
    </row>
    <row r="44" spans="14:14">
      <c r="N44" s="12"/>
    </row>
    <row r="48" ht="47.4" customHeight="1" spans="1:15">
      <c r="A48" s="11" t="s">
        <v>51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">
      <c r="A49" s="12" t="s">
        <v>52</v>
      </c>
    </row>
    <row r="50" spans="1:15">
      <c r="A50" s="13" t="s">
        <v>53</v>
      </c>
      <c r="B50" s="13" t="s">
        <v>54</v>
      </c>
      <c r="C50" s="13" t="s">
        <v>55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9" t="s">
        <v>16</v>
      </c>
    </row>
    <row r="51" ht="23.4" customHeight="1" spans="1:15">
      <c r="A51" s="13"/>
      <c r="B51" s="13" t="s">
        <v>56</v>
      </c>
      <c r="C51" s="41" t="s">
        <v>4</v>
      </c>
      <c r="D51" s="41" t="s">
        <v>5</v>
      </c>
      <c r="E51" s="41" t="s">
        <v>6</v>
      </c>
      <c r="F51" s="41" t="s">
        <v>7</v>
      </c>
      <c r="G51" s="41" t="s">
        <v>8</v>
      </c>
      <c r="H51" s="41" t="s">
        <v>9</v>
      </c>
      <c r="I51" s="41" t="s">
        <v>10</v>
      </c>
      <c r="J51" s="41" t="s">
        <v>11</v>
      </c>
      <c r="K51" s="41" t="s">
        <v>12</v>
      </c>
      <c r="L51" s="41" t="s">
        <v>13</v>
      </c>
      <c r="M51" s="41" t="s">
        <v>14</v>
      </c>
      <c r="N51" s="41" t="s">
        <v>15</v>
      </c>
      <c r="O51" s="20"/>
    </row>
    <row r="52" spans="1:15">
      <c r="A52" s="14" t="s">
        <v>57</v>
      </c>
      <c r="B52" s="15" t="s">
        <v>58</v>
      </c>
      <c r="C52" s="15">
        <v>93.41</v>
      </c>
      <c r="D52" s="15">
        <v>96.45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21">
        <f>C52+D52+E52+F52+G52+H52+I52+J52+K52+L52+M52+N52</f>
        <v>189.86</v>
      </c>
    </row>
    <row r="53" ht="48" spans="1:15">
      <c r="A53" s="14" t="s">
        <v>59</v>
      </c>
      <c r="B53" s="15" t="s">
        <v>60</v>
      </c>
      <c r="C53" s="15">
        <v>7.78</v>
      </c>
      <c r="D53" s="15">
        <v>8.51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21">
        <f t="shared" ref="O53:O57" si="2">C53+D53+E53+F53+G53+H53+I53+J53+K53+L53+M53+N53</f>
        <v>16.29</v>
      </c>
    </row>
    <row r="54" spans="1:15">
      <c r="A54" s="14" t="s">
        <v>61</v>
      </c>
      <c r="B54" s="15" t="s">
        <v>62</v>
      </c>
      <c r="C54" s="15">
        <v>0</v>
      </c>
      <c r="D54" s="15">
        <v>0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21">
        <f t="shared" si="2"/>
        <v>0</v>
      </c>
    </row>
    <row r="55" spans="1:15">
      <c r="A55" s="16" t="s">
        <v>63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21">
        <f t="shared" si="2"/>
        <v>0</v>
      </c>
    </row>
    <row r="56" spans="1:15">
      <c r="A56" s="14" t="s">
        <v>64</v>
      </c>
      <c r="B56" s="15" t="s">
        <v>65</v>
      </c>
      <c r="C56" s="15">
        <v>1.8</v>
      </c>
      <c r="D56" s="15">
        <v>1.42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21">
        <f t="shared" si="2"/>
        <v>3.22</v>
      </c>
    </row>
    <row r="57" spans="1:15">
      <c r="A57" s="14" t="s">
        <v>66</v>
      </c>
      <c r="B57" s="15" t="s">
        <v>67</v>
      </c>
      <c r="C57" s="15">
        <v>100</v>
      </c>
      <c r="D57" s="15">
        <v>100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21">
        <f t="shared" si="2"/>
        <v>200</v>
      </c>
    </row>
    <row r="68" spans="1:1">
      <c r="A68" s="22" t="s">
        <v>68</v>
      </c>
    </row>
    <row r="69" ht="21.6" customHeight="1" spans="1:15">
      <c r="A69" s="13" t="s">
        <v>53</v>
      </c>
      <c r="B69" s="13" t="s">
        <v>54</v>
      </c>
      <c r="C69" s="13" t="s">
        <v>55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9" t="s">
        <v>16</v>
      </c>
    </row>
    <row r="70" ht="21.6" customHeight="1" spans="1:15">
      <c r="A70" s="13"/>
      <c r="B70" s="19" t="s">
        <v>56</v>
      </c>
      <c r="C70" s="42" t="s">
        <v>4</v>
      </c>
      <c r="D70" s="42" t="s">
        <v>5</v>
      </c>
      <c r="E70" s="42" t="s">
        <v>6</v>
      </c>
      <c r="F70" s="42" t="s">
        <v>7</v>
      </c>
      <c r="G70" s="42" t="s">
        <v>8</v>
      </c>
      <c r="H70" s="42" t="s">
        <v>9</v>
      </c>
      <c r="I70" s="42" t="s">
        <v>10</v>
      </c>
      <c r="J70" s="42" t="s">
        <v>11</v>
      </c>
      <c r="K70" s="42" t="s">
        <v>12</v>
      </c>
      <c r="L70" s="42" t="s">
        <v>13</v>
      </c>
      <c r="M70" s="42" t="s">
        <v>14</v>
      </c>
      <c r="N70" s="42" t="s">
        <v>15</v>
      </c>
      <c r="O70" s="35"/>
    </row>
    <row r="71" spans="1:15">
      <c r="A71" s="24" t="s">
        <v>69</v>
      </c>
      <c r="B71" s="25" t="s">
        <v>70</v>
      </c>
      <c r="C71" s="25">
        <v>100</v>
      </c>
      <c r="D71" s="26">
        <v>100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>
        <f>C71+D71+E71+F71+G71+H71+I71+J71+K71+L71+M71+N71</f>
        <v>200</v>
      </c>
    </row>
    <row r="72" spans="1:15">
      <c r="A72" s="24" t="s">
        <v>71</v>
      </c>
      <c r="B72" s="25">
        <v>5</v>
      </c>
      <c r="C72" s="25">
        <v>0</v>
      </c>
      <c r="D72" s="25">
        <v>0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>
        <f t="shared" ref="O72:O84" si="3">C72+D72+E72+F72+G72+H72+I72+J72+K72+L72+M72+N72</f>
        <v>0</v>
      </c>
    </row>
    <row r="73" spans="1:15">
      <c r="A73" s="24" t="s">
        <v>72</v>
      </c>
      <c r="B73" s="25">
        <v>5</v>
      </c>
      <c r="C73" s="25">
        <v>0</v>
      </c>
      <c r="D73" s="26">
        <v>0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>
        <f t="shared" si="3"/>
        <v>0</v>
      </c>
    </row>
    <row r="74" spans="1:15">
      <c r="A74" s="24" t="s">
        <v>73</v>
      </c>
      <c r="B74" s="25">
        <v>2</v>
      </c>
      <c r="C74" s="25">
        <v>0</v>
      </c>
      <c r="D74" s="25">
        <v>0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>
        <f t="shared" si="3"/>
        <v>0</v>
      </c>
    </row>
    <row r="75" ht="48" spans="1:15">
      <c r="A75" s="24" t="s">
        <v>74</v>
      </c>
      <c r="B75" s="25">
        <v>10</v>
      </c>
      <c r="C75" s="25">
        <v>0</v>
      </c>
      <c r="D75" s="27">
        <v>33.33</v>
      </c>
      <c r="E75" s="27"/>
      <c r="F75" s="27"/>
      <c r="G75" s="27"/>
      <c r="H75" s="28"/>
      <c r="I75" s="25"/>
      <c r="J75" s="36"/>
      <c r="K75" s="27"/>
      <c r="L75" s="27"/>
      <c r="M75" s="25"/>
      <c r="N75" s="27"/>
      <c r="O75" s="25">
        <f t="shared" si="3"/>
        <v>33.33</v>
      </c>
    </row>
    <row r="76" ht="48" spans="1:15">
      <c r="A76" s="24" t="s">
        <v>75</v>
      </c>
      <c r="B76" s="25">
        <v>5</v>
      </c>
      <c r="C76" s="27">
        <v>100</v>
      </c>
      <c r="D76" s="27">
        <v>66.67</v>
      </c>
      <c r="E76" s="25"/>
      <c r="F76" s="27"/>
      <c r="G76" s="25"/>
      <c r="H76" s="27"/>
      <c r="I76" s="25"/>
      <c r="J76" s="27"/>
      <c r="K76" s="25"/>
      <c r="L76" s="27"/>
      <c r="M76" s="25"/>
      <c r="N76" s="27"/>
      <c r="O76" s="25">
        <f t="shared" si="3"/>
        <v>166.67</v>
      </c>
    </row>
    <row r="77" spans="1:15">
      <c r="A77" s="24" t="s">
        <v>76</v>
      </c>
      <c r="B77" s="25">
        <v>10</v>
      </c>
      <c r="C77" s="25">
        <v>0</v>
      </c>
      <c r="D77" s="27">
        <v>33.33</v>
      </c>
      <c r="E77" s="25"/>
      <c r="F77" s="25"/>
      <c r="G77" s="27"/>
      <c r="H77" s="25"/>
      <c r="I77" s="25"/>
      <c r="J77" s="27"/>
      <c r="K77" s="25"/>
      <c r="L77" s="25"/>
      <c r="M77" s="25"/>
      <c r="N77" s="27"/>
      <c r="O77" s="25">
        <f t="shared" si="3"/>
        <v>33.33</v>
      </c>
    </row>
    <row r="78" spans="1:15">
      <c r="A78" s="24" t="s">
        <v>77</v>
      </c>
      <c r="B78" s="25" t="s">
        <v>70</v>
      </c>
      <c r="C78" s="25">
        <v>100</v>
      </c>
      <c r="D78" s="25">
        <v>100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>
        <f t="shared" si="3"/>
        <v>200</v>
      </c>
    </row>
    <row r="79" spans="1:15">
      <c r="A79" s="24" t="s">
        <v>78</v>
      </c>
      <c r="B79" s="25" t="s">
        <v>70</v>
      </c>
      <c r="C79" s="25">
        <v>100</v>
      </c>
      <c r="D79" s="25">
        <v>100</v>
      </c>
      <c r="E79" s="27"/>
      <c r="F79" s="25"/>
      <c r="G79" s="25"/>
      <c r="H79" s="25"/>
      <c r="I79" s="27"/>
      <c r="J79" s="25"/>
      <c r="K79" s="25"/>
      <c r="L79" s="27"/>
      <c r="M79" s="25"/>
      <c r="N79" s="25"/>
      <c r="O79" s="25">
        <f t="shared" si="3"/>
        <v>200</v>
      </c>
    </row>
    <row r="80" spans="1:15">
      <c r="A80" s="24" t="s">
        <v>79</v>
      </c>
      <c r="B80" s="25">
        <v>2</v>
      </c>
      <c r="C80" s="25">
        <v>0</v>
      </c>
      <c r="D80" s="25">
        <v>0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>
        <f t="shared" si="3"/>
        <v>0</v>
      </c>
    </row>
    <row r="81" spans="1:15">
      <c r="A81" s="24" t="s">
        <v>80</v>
      </c>
      <c r="B81" s="25">
        <v>5</v>
      </c>
      <c r="C81" s="25">
        <v>0</v>
      </c>
      <c r="D81" s="25">
        <v>0</v>
      </c>
      <c r="E81" s="27"/>
      <c r="F81" s="25"/>
      <c r="G81" s="25"/>
      <c r="H81" s="25"/>
      <c r="I81" s="27"/>
      <c r="J81" s="25"/>
      <c r="K81" s="25"/>
      <c r="L81" s="27"/>
      <c r="M81" s="25"/>
      <c r="N81" s="25"/>
      <c r="O81" s="25">
        <f t="shared" si="3"/>
        <v>0</v>
      </c>
    </row>
    <row r="82" spans="1:15">
      <c r="A82" s="24" t="s">
        <v>81</v>
      </c>
      <c r="B82" s="25">
        <v>2</v>
      </c>
      <c r="C82" s="25">
        <v>0</v>
      </c>
      <c r="D82" s="25">
        <v>0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>
        <f t="shared" si="3"/>
        <v>0</v>
      </c>
    </row>
    <row r="83" spans="1:15">
      <c r="A83" s="24" t="s">
        <v>82</v>
      </c>
      <c r="B83" s="25">
        <v>2</v>
      </c>
      <c r="C83" s="25">
        <v>0</v>
      </c>
      <c r="D83" s="25">
        <v>0</v>
      </c>
      <c r="E83" s="27"/>
      <c r="F83" s="25"/>
      <c r="G83" s="25"/>
      <c r="H83" s="25"/>
      <c r="I83" s="27"/>
      <c r="J83" s="25"/>
      <c r="K83" s="25"/>
      <c r="L83" s="27"/>
      <c r="M83" s="27"/>
      <c r="N83" s="25"/>
      <c r="O83" s="25">
        <f t="shared" si="3"/>
        <v>0</v>
      </c>
    </row>
    <row r="84" spans="1:15">
      <c r="A84" s="24" t="s">
        <v>83</v>
      </c>
      <c r="B84" s="25">
        <v>5</v>
      </c>
      <c r="C84" s="25">
        <v>0</v>
      </c>
      <c r="D84" s="25">
        <v>0</v>
      </c>
      <c r="E84" s="25"/>
      <c r="F84" s="25"/>
      <c r="G84" s="25"/>
      <c r="H84" s="25"/>
      <c r="I84" s="30"/>
      <c r="J84" s="25"/>
      <c r="K84" s="25"/>
      <c r="L84" s="25"/>
      <c r="M84" s="25"/>
      <c r="N84" s="25"/>
      <c r="O84" s="25">
        <f t="shared" si="3"/>
        <v>0</v>
      </c>
    </row>
    <row r="85" spans="1:2">
      <c r="A85" s="22"/>
      <c r="B85" s="29"/>
    </row>
    <row r="86" spans="1:2">
      <c r="A86" s="22"/>
      <c r="B86" s="29"/>
    </row>
    <row r="87" ht="48" spans="1:1">
      <c r="A87" s="22" t="s">
        <v>84</v>
      </c>
    </row>
    <row r="88" spans="1:15">
      <c r="A88" s="13" t="s">
        <v>53</v>
      </c>
      <c r="B88" s="13" t="s">
        <v>54</v>
      </c>
      <c r="C88" s="13" t="s">
        <v>55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 t="s">
        <v>16</v>
      </c>
    </row>
    <row r="89" spans="1:15">
      <c r="A89" s="13"/>
      <c r="B89" s="19" t="s">
        <v>56</v>
      </c>
      <c r="C89" s="42" t="s">
        <v>4</v>
      </c>
      <c r="D89" s="42" t="s">
        <v>5</v>
      </c>
      <c r="E89" s="42" t="s">
        <v>6</v>
      </c>
      <c r="F89" s="42" t="s">
        <v>7</v>
      </c>
      <c r="G89" s="42" t="s">
        <v>8</v>
      </c>
      <c r="H89" s="42" t="s">
        <v>9</v>
      </c>
      <c r="I89" s="42" t="s">
        <v>10</v>
      </c>
      <c r="J89" s="42" t="s">
        <v>11</v>
      </c>
      <c r="K89" s="42" t="s">
        <v>12</v>
      </c>
      <c r="L89" s="42" t="s">
        <v>13</v>
      </c>
      <c r="M89" s="42" t="s">
        <v>14</v>
      </c>
      <c r="N89" s="42" t="s">
        <v>15</v>
      </c>
      <c r="O89" s="19"/>
    </row>
    <row r="90" spans="1:15">
      <c r="A90" s="24" t="s">
        <v>85</v>
      </c>
      <c r="B90" s="25" t="s">
        <v>70</v>
      </c>
      <c r="C90" s="25">
        <v>100</v>
      </c>
      <c r="D90" s="25">
        <v>100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>
        <f>C90+D90+E90+F90+G90+H90+I90+J90+K90+L90+M90+N90</f>
        <v>200</v>
      </c>
    </row>
    <row r="91" spans="1:15">
      <c r="A91" s="24" t="s">
        <v>86</v>
      </c>
      <c r="B91" s="25" t="s">
        <v>67</v>
      </c>
      <c r="C91" s="25">
        <v>100</v>
      </c>
      <c r="D91" s="25">
        <v>100</v>
      </c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>
        <f t="shared" ref="O91:O102" si="4">C91+D91+E91+F91+G91+H91+I91+J91+K91+L91+M91+N91</f>
        <v>200</v>
      </c>
    </row>
    <row r="92" spans="1:15">
      <c r="A92" s="24" t="s">
        <v>87</v>
      </c>
      <c r="B92" s="25">
        <v>5</v>
      </c>
      <c r="C92" s="25">
        <v>0</v>
      </c>
      <c r="D92" s="25">
        <v>0</v>
      </c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>
        <f t="shared" si="4"/>
        <v>0</v>
      </c>
    </row>
    <row r="93" spans="1:15">
      <c r="A93" s="24" t="s">
        <v>88</v>
      </c>
      <c r="B93" s="25">
        <v>8</v>
      </c>
      <c r="C93" s="25">
        <v>0</v>
      </c>
      <c r="D93" s="25">
        <v>0</v>
      </c>
      <c r="E93" s="25"/>
      <c r="F93" s="25"/>
      <c r="G93" s="25"/>
      <c r="H93" s="25"/>
      <c r="I93" s="25"/>
      <c r="J93" s="25"/>
      <c r="K93" s="27"/>
      <c r="L93" s="27"/>
      <c r="M93" s="25"/>
      <c r="N93" s="25"/>
      <c r="O93" s="25">
        <f t="shared" si="4"/>
        <v>0</v>
      </c>
    </row>
    <row r="94" spans="1:15">
      <c r="A94" s="24" t="s">
        <v>89</v>
      </c>
      <c r="B94" s="25">
        <v>2</v>
      </c>
      <c r="C94" s="25">
        <v>0</v>
      </c>
      <c r="D94" s="25">
        <v>0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>
        <f t="shared" si="4"/>
        <v>0</v>
      </c>
    </row>
    <row r="95" ht="48" spans="1:15">
      <c r="A95" s="24" t="s">
        <v>90</v>
      </c>
      <c r="B95" s="25">
        <v>8</v>
      </c>
      <c r="C95" s="25">
        <v>0</v>
      </c>
      <c r="D95" s="25">
        <v>0</v>
      </c>
      <c r="E95" s="25"/>
      <c r="F95" s="25"/>
      <c r="G95" s="25"/>
      <c r="H95" s="25"/>
      <c r="I95" s="25"/>
      <c r="J95" s="25"/>
      <c r="K95" s="27"/>
      <c r="L95" s="27"/>
      <c r="M95" s="25"/>
      <c r="N95" s="25"/>
      <c r="O95" s="25">
        <f t="shared" si="4"/>
        <v>0</v>
      </c>
    </row>
    <row r="96" ht="48" spans="1:15">
      <c r="A96" s="24" t="s">
        <v>91</v>
      </c>
      <c r="B96" s="25">
        <v>5</v>
      </c>
      <c r="C96" s="25">
        <v>0</v>
      </c>
      <c r="D96" s="25">
        <v>0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>
        <f t="shared" si="4"/>
        <v>0</v>
      </c>
    </row>
    <row r="97" spans="1:15">
      <c r="A97" s="24" t="s">
        <v>92</v>
      </c>
      <c r="B97" s="25">
        <v>10</v>
      </c>
      <c r="C97" s="27">
        <v>75</v>
      </c>
      <c r="D97" s="27">
        <v>38.1</v>
      </c>
      <c r="E97" s="27"/>
      <c r="F97" s="27"/>
      <c r="G97" s="27"/>
      <c r="H97" s="27"/>
      <c r="I97" s="25"/>
      <c r="J97" s="27"/>
      <c r="K97" s="27"/>
      <c r="L97" s="27"/>
      <c r="M97" s="27"/>
      <c r="N97" s="27"/>
      <c r="O97" s="25">
        <f t="shared" si="4"/>
        <v>113.1</v>
      </c>
    </row>
    <row r="98" spans="1:15">
      <c r="A98" s="24" t="s">
        <v>93</v>
      </c>
      <c r="B98" s="25" t="s">
        <v>70</v>
      </c>
      <c r="C98" s="25">
        <v>100</v>
      </c>
      <c r="D98" s="25">
        <v>100</v>
      </c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>
        <f t="shared" si="4"/>
        <v>200</v>
      </c>
    </row>
    <row r="99" spans="1:15">
      <c r="A99" s="24" t="s">
        <v>94</v>
      </c>
      <c r="B99" s="25" t="s">
        <v>58</v>
      </c>
      <c r="C99" s="25">
        <v>92</v>
      </c>
      <c r="D99" s="25">
        <v>90.86</v>
      </c>
      <c r="E99" s="25"/>
      <c r="F99" s="25"/>
      <c r="G99" s="25"/>
      <c r="H99" s="30"/>
      <c r="I99" s="25"/>
      <c r="J99" s="25"/>
      <c r="K99" s="25"/>
      <c r="L99" s="25"/>
      <c r="M99" s="25"/>
      <c r="N99" s="25"/>
      <c r="O99" s="25">
        <f t="shared" si="4"/>
        <v>182.86</v>
      </c>
    </row>
    <row r="100" spans="1:15">
      <c r="A100" s="24" t="s">
        <v>95</v>
      </c>
      <c r="B100" s="25" t="s">
        <v>58</v>
      </c>
      <c r="C100" s="25">
        <v>100</v>
      </c>
      <c r="D100" s="25">
        <v>100</v>
      </c>
      <c r="E100" s="25"/>
      <c r="F100" s="25"/>
      <c r="G100" s="25"/>
      <c r="H100" s="30"/>
      <c r="I100" s="25"/>
      <c r="J100" s="25"/>
      <c r="K100" s="25"/>
      <c r="L100" s="25"/>
      <c r="M100" s="25"/>
      <c r="N100" s="25"/>
      <c r="O100" s="25">
        <f t="shared" si="4"/>
        <v>200</v>
      </c>
    </row>
    <row r="101" spans="1:15">
      <c r="A101" s="24" t="s">
        <v>96</v>
      </c>
      <c r="B101" s="25" t="s">
        <v>70</v>
      </c>
      <c r="C101" s="25">
        <v>100</v>
      </c>
      <c r="D101" s="25">
        <v>100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>
        <f t="shared" si="4"/>
        <v>200</v>
      </c>
    </row>
    <row r="102" spans="1:15">
      <c r="A102" s="24" t="s">
        <v>97</v>
      </c>
      <c r="B102" s="25">
        <v>0</v>
      </c>
      <c r="C102" s="25">
        <v>0</v>
      </c>
      <c r="D102" s="25">
        <v>0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>
        <f t="shared" si="4"/>
        <v>0</v>
      </c>
    </row>
    <row r="103" ht="48" spans="1:2">
      <c r="A103" s="22" t="s">
        <v>84</v>
      </c>
      <c r="B103" s="29"/>
    </row>
    <row r="104" spans="1:15">
      <c r="A104" s="13" t="s">
        <v>53</v>
      </c>
      <c r="B104" s="13" t="s">
        <v>54</v>
      </c>
      <c r="C104" s="13" t="s">
        <v>55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 t="s">
        <v>16</v>
      </c>
    </row>
    <row r="105" spans="1:15">
      <c r="A105" s="13"/>
      <c r="B105" s="19" t="s">
        <v>56</v>
      </c>
      <c r="C105" s="42" t="s">
        <v>4</v>
      </c>
      <c r="D105" s="42" t="s">
        <v>5</v>
      </c>
      <c r="E105" s="42" t="s">
        <v>6</v>
      </c>
      <c r="F105" s="42" t="s">
        <v>7</v>
      </c>
      <c r="G105" s="42" t="s">
        <v>8</v>
      </c>
      <c r="H105" s="42" t="s">
        <v>9</v>
      </c>
      <c r="I105" s="42" t="s">
        <v>10</v>
      </c>
      <c r="J105" s="42" t="s">
        <v>11</v>
      </c>
      <c r="K105" s="42" t="s">
        <v>12</v>
      </c>
      <c r="L105" s="42" t="s">
        <v>13</v>
      </c>
      <c r="M105" s="42" t="s">
        <v>14</v>
      </c>
      <c r="N105" s="42" t="s">
        <v>15</v>
      </c>
      <c r="O105" s="19"/>
    </row>
    <row r="106" spans="1:15">
      <c r="A106" s="24" t="s">
        <v>98</v>
      </c>
      <c r="B106" s="15">
        <v>0</v>
      </c>
      <c r="C106" s="15">
        <v>0</v>
      </c>
      <c r="D106" s="16">
        <v>0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>
        <f>C106+D106+E106+F106+G106+H106+I106+J106+K106+L106+M106+N106</f>
        <v>0</v>
      </c>
    </row>
    <row r="107" spans="1:15">
      <c r="A107" s="24" t="s">
        <v>99</v>
      </c>
      <c r="B107" s="15">
        <v>0</v>
      </c>
      <c r="C107" s="15">
        <v>0</v>
      </c>
      <c r="D107" s="16">
        <v>0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>
        <f t="shared" ref="O107:O113" si="5">C107+D107+E107+F107+G107+H107+I107+J107+K107+L107+M107+N107</f>
        <v>0</v>
      </c>
    </row>
    <row r="108" ht="48" spans="1:15">
      <c r="A108" s="24" t="s">
        <v>100</v>
      </c>
      <c r="B108" s="15">
        <v>0</v>
      </c>
      <c r="C108" s="15">
        <v>0</v>
      </c>
      <c r="D108" s="16">
        <v>0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>
        <f t="shared" si="5"/>
        <v>0</v>
      </c>
    </row>
    <row r="109" ht="48" spans="1:15">
      <c r="A109" s="24" t="s">
        <v>101</v>
      </c>
      <c r="B109" s="15">
        <v>1</v>
      </c>
      <c r="C109" s="15">
        <v>0</v>
      </c>
      <c r="D109" s="16">
        <v>0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>
        <f t="shared" si="5"/>
        <v>0</v>
      </c>
    </row>
    <row r="110" ht="48" spans="1:15">
      <c r="A110" s="24" t="s">
        <v>102</v>
      </c>
      <c r="B110" s="15">
        <v>1</v>
      </c>
      <c r="C110" s="15">
        <v>0</v>
      </c>
      <c r="D110" s="16">
        <v>0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>
        <f t="shared" si="5"/>
        <v>0</v>
      </c>
    </row>
    <row r="111" ht="48" spans="1:15">
      <c r="A111" s="24" t="s">
        <v>103</v>
      </c>
      <c r="B111" s="15">
        <v>1</v>
      </c>
      <c r="C111" s="15">
        <v>0</v>
      </c>
      <c r="D111" s="16">
        <v>0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>
        <f t="shared" si="5"/>
        <v>0</v>
      </c>
    </row>
    <row r="112" ht="48" spans="1:15">
      <c r="A112" s="24" t="s">
        <v>104</v>
      </c>
      <c r="B112" s="15">
        <v>1</v>
      </c>
      <c r="C112" s="15">
        <v>0</v>
      </c>
      <c r="D112" s="16">
        <v>0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>
        <f t="shared" si="5"/>
        <v>0</v>
      </c>
    </row>
    <row r="113" ht="48" spans="1:15">
      <c r="A113" s="24" t="s">
        <v>105</v>
      </c>
      <c r="B113" s="15">
        <v>1</v>
      </c>
      <c r="C113" s="15">
        <v>0</v>
      </c>
      <c r="D113" s="16">
        <v>0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>
        <f t="shared" si="5"/>
        <v>0</v>
      </c>
    </row>
    <row r="118" spans="1:1">
      <c r="A118" s="12" t="s">
        <v>106</v>
      </c>
    </row>
    <row r="119" spans="1:15">
      <c r="A119" s="13" t="s">
        <v>53</v>
      </c>
      <c r="B119" s="13" t="s">
        <v>54</v>
      </c>
      <c r="C119" s="13" t="s">
        <v>55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 t="s">
        <v>16</v>
      </c>
    </row>
    <row r="120" spans="1:15">
      <c r="A120" s="19"/>
      <c r="B120" s="19" t="s">
        <v>56</v>
      </c>
      <c r="C120" s="42" t="s">
        <v>4</v>
      </c>
      <c r="D120" s="42" t="s">
        <v>5</v>
      </c>
      <c r="E120" s="42" t="s">
        <v>6</v>
      </c>
      <c r="F120" s="42" t="s">
        <v>7</v>
      </c>
      <c r="G120" s="42" t="s">
        <v>8</v>
      </c>
      <c r="H120" s="42" t="s">
        <v>9</v>
      </c>
      <c r="I120" s="42" t="s">
        <v>10</v>
      </c>
      <c r="J120" s="42" t="s">
        <v>11</v>
      </c>
      <c r="K120" s="42" t="s">
        <v>12</v>
      </c>
      <c r="L120" s="42" t="s">
        <v>13</v>
      </c>
      <c r="M120" s="42" t="s">
        <v>14</v>
      </c>
      <c r="N120" s="42" t="s">
        <v>15</v>
      </c>
      <c r="O120" s="19"/>
    </row>
    <row r="121" spans="1:15">
      <c r="A121" s="14" t="s">
        <v>107</v>
      </c>
      <c r="B121" s="15" t="s">
        <v>108</v>
      </c>
      <c r="C121" s="15">
        <v>2.24</v>
      </c>
      <c r="D121" s="15">
        <v>2.42</v>
      </c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16">
        <f>C121+D121+E121+F121+G121+H121+I121+J121+K121+L121+M121+N121</f>
        <v>4.66</v>
      </c>
    </row>
    <row r="122" ht="48" spans="1:15">
      <c r="A122" s="14" t="s">
        <v>109</v>
      </c>
      <c r="B122" s="15">
        <v>100</v>
      </c>
      <c r="C122" s="15">
        <v>100</v>
      </c>
      <c r="D122" s="15">
        <v>100</v>
      </c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16">
        <f t="shared" ref="O122:O123" si="6">C122+D122+E122+F122+G122+H122+I122+J122+K122+L122+M122+N122</f>
        <v>200</v>
      </c>
    </row>
    <row r="123" ht="48" spans="1:15">
      <c r="A123" s="14" t="s">
        <v>110</v>
      </c>
      <c r="B123" s="15">
        <v>100</v>
      </c>
      <c r="C123" s="15">
        <v>100</v>
      </c>
      <c r="D123" s="15">
        <v>100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16">
        <f t="shared" si="6"/>
        <v>200</v>
      </c>
    </row>
    <row r="125" spans="1:1">
      <c r="A125" s="31" t="s">
        <v>111</v>
      </c>
    </row>
    <row r="126" spans="1:1">
      <c r="A126" s="32" t="s">
        <v>112</v>
      </c>
    </row>
    <row r="127" spans="1:1">
      <c r="A127" s="33" t="s">
        <v>113</v>
      </c>
    </row>
    <row r="128" spans="1:15">
      <c r="A128" s="33" t="s">
        <v>114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">
      <c r="A129" s="33" t="s">
        <v>115</v>
      </c>
    </row>
    <row r="130" spans="1:1">
      <c r="A130" s="33" t="s">
        <v>116</v>
      </c>
    </row>
    <row r="131" spans="1:1">
      <c r="A131" s="33"/>
    </row>
    <row r="132" spans="1:1">
      <c r="A132" s="31" t="s">
        <v>117</v>
      </c>
    </row>
    <row r="133" spans="1:1">
      <c r="A133" s="32" t="s">
        <v>118</v>
      </c>
    </row>
    <row r="134" spans="1:1">
      <c r="A134" s="32" t="s">
        <v>119</v>
      </c>
    </row>
    <row r="135" spans="1:1">
      <c r="A135" s="32" t="s">
        <v>120</v>
      </c>
    </row>
    <row r="136" spans="1:1">
      <c r="A136" s="32" t="s">
        <v>121</v>
      </c>
    </row>
    <row r="137" spans="1:1">
      <c r="A137" s="32" t="s">
        <v>122</v>
      </c>
    </row>
    <row r="138" spans="1:1">
      <c r="A138" s="37" t="s">
        <v>123</v>
      </c>
    </row>
    <row r="139" spans="1:1">
      <c r="A139" s="38" t="s">
        <v>124</v>
      </c>
    </row>
    <row r="142" spans="1:1">
      <c r="A142" s="39"/>
    </row>
    <row r="143" spans="1:1">
      <c r="A143" s="40"/>
    </row>
    <row r="144" spans="1:1">
      <c r="A144" s="39" t="s">
        <v>125</v>
      </c>
    </row>
    <row r="145" spans="1:1">
      <c r="A145" s="39"/>
    </row>
    <row r="146" spans="1:1">
      <c r="A146" s="39"/>
    </row>
    <row r="147" spans="1:1">
      <c r="A147" s="39"/>
    </row>
    <row r="148" spans="1:1">
      <c r="A148" s="39"/>
    </row>
    <row r="149" spans="1:1">
      <c r="A149" s="39"/>
    </row>
    <row r="150" spans="1:1">
      <c r="A150" s="39"/>
    </row>
    <row r="151" spans="1:1">
      <c r="A151" s="39"/>
    </row>
    <row r="152" spans="1:1">
      <c r="A152" s="39"/>
    </row>
    <row r="153" spans="1:1">
      <c r="A153" s="39"/>
    </row>
    <row r="154" spans="1:1">
      <c r="A154" s="39"/>
    </row>
    <row r="155" spans="1:1">
      <c r="A155" s="39"/>
    </row>
    <row r="156" spans="1:1">
      <c r="A156" s="39"/>
    </row>
    <row r="157" spans="1:1">
      <c r="A157" s="39"/>
    </row>
    <row r="158" spans="1:1">
      <c r="A158" s="39"/>
    </row>
    <row r="159" spans="1:1">
      <c r="A159" s="39"/>
    </row>
    <row r="160" spans="1:1">
      <c r="A160" s="39"/>
    </row>
    <row r="161" spans="1:1">
      <c r="A161" s="39"/>
    </row>
    <row r="162" spans="1:1">
      <c r="A162" s="39"/>
    </row>
    <row r="163" spans="1:1">
      <c r="A163" s="39"/>
    </row>
    <row r="164" spans="1:1">
      <c r="A164" s="39"/>
    </row>
    <row r="165" spans="1:1">
      <c r="A165" s="39"/>
    </row>
    <row r="166" spans="1:1">
      <c r="A166" s="39"/>
    </row>
    <row r="167" spans="1:1">
      <c r="A167" s="39"/>
    </row>
    <row r="168" spans="1:1">
      <c r="A168" s="39"/>
    </row>
    <row r="169" spans="1:1">
      <c r="A169" s="40"/>
    </row>
    <row r="170" spans="1:1">
      <c r="A170" s="39"/>
    </row>
    <row r="171" spans="1:1">
      <c r="A171" s="39"/>
    </row>
    <row r="172" spans="1:1">
      <c r="A172" s="39"/>
    </row>
    <row r="173" spans="1:1">
      <c r="A173" s="39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39"/>
    </row>
    <row r="181" spans="1:1">
      <c r="A181" s="39"/>
    </row>
    <row r="182" spans="1:1">
      <c r="A182" s="39"/>
    </row>
    <row r="183" spans="1:1">
      <c r="A183" s="39"/>
    </row>
    <row r="184" spans="1:1">
      <c r="A184" s="40"/>
    </row>
    <row r="185" spans="1:1">
      <c r="A185" s="40"/>
    </row>
    <row r="186" spans="1:1">
      <c r="A186" s="39"/>
    </row>
    <row r="187" spans="1:1">
      <c r="A187" s="39"/>
    </row>
    <row r="188" spans="1:1">
      <c r="A188" s="40"/>
    </row>
    <row r="189" spans="1:1">
      <c r="A189" s="39"/>
    </row>
  </sheetData>
  <mergeCells count="18">
    <mergeCell ref="A1:O1"/>
    <mergeCell ref="A2:O2"/>
    <mergeCell ref="A48:O48"/>
    <mergeCell ref="C50:N50"/>
    <mergeCell ref="C69:N69"/>
    <mergeCell ref="C88:N88"/>
    <mergeCell ref="C104:N104"/>
    <mergeCell ref="C119:N119"/>
    <mergeCell ref="A50:A51"/>
    <mergeCell ref="A69:A70"/>
    <mergeCell ref="A88:A89"/>
    <mergeCell ref="A104:A105"/>
    <mergeCell ref="A119:A120"/>
    <mergeCell ref="O50:O51"/>
    <mergeCell ref="O69:O70"/>
    <mergeCell ref="O88:O89"/>
    <mergeCell ref="O104:O105"/>
    <mergeCell ref="O119:O120"/>
  </mergeCells>
  <hyperlinks>
    <hyperlink ref="A139" r:id="rId1" display="https://docs.google.com/document/d/1o4GhgMVFNe26H9KL3RWYRJHAB8rTJqqz/edit?usp=sharing&amp;ouid=109804169296212530500&amp;rtpof=true&amp;sd=true"/>
  </hyperlinks>
  <pageMargins left="0.708661417322835" right="0.708661417322835" top="0.748031496062992" bottom="0.748031496062992" header="0.31496062992126" footer="0.31496062992126"/>
  <pageSetup paperSize="9" scale="90" orientation="landscape"/>
  <headerFooter>
    <oddHeader>&amp;L     
</oddHeader>
  </headerFooter>
  <rowBreaks count="4" manualBreakCount="4">
    <brk id="140" max="16383" man="1"/>
    <brk id="141" max="16383" man="1"/>
    <brk id="142" max="16383" man="1"/>
    <brk id="1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PC</cp:lastModifiedBy>
  <dcterms:created xsi:type="dcterms:W3CDTF">2024-12-15T03:33:00Z</dcterms:created>
  <cp:lastPrinted>2024-12-15T05:58:00Z</cp:lastPrinted>
  <dcterms:modified xsi:type="dcterms:W3CDTF">2024-12-15T09:42:50Z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87F0E5D4558F47DB82A8F3B4D8731B94_13</vt:lpwstr>
  </property>
  <property fmtid="{D5CDD505-2E9C-101B-9397-08002B2CF9AE}" pid="3" name="KSOProductBuildVer">
    <vt:lpwstr>1054-12.2.0.19307</vt:lpwstr>
  </property>
</Properties>
</file>